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Terry" sheetId="1" r:id="rId1"/>
    <sheet name="Manager" sheetId="2" r:id="rId2"/>
    <sheet name="IRR" sheetId="3" r:id="rId3"/>
  </sheets>
  <definedNames/>
  <calcPr fullCalcOnLoad="1"/>
</workbook>
</file>

<file path=xl/sharedStrings.xml><?xml version="1.0" encoding="utf-8"?>
<sst xmlns="http://schemas.openxmlformats.org/spreadsheetml/2006/main" count="28" uniqueCount="10">
  <si>
    <t>Annual Interest Rate</t>
  </si>
  <si>
    <t>Future Values</t>
  </si>
  <si>
    <t>Discount Factor</t>
  </si>
  <si>
    <t>Present Value</t>
  </si>
  <si>
    <t>NPV Cash Flow</t>
  </si>
  <si>
    <t>EXCEL NPV Formula</t>
  </si>
  <si>
    <t>Monthly Interest Rate</t>
  </si>
  <si>
    <t>Month</t>
  </si>
  <si>
    <t>IRR</t>
  </si>
  <si>
    <t>QUESTION 2.12: PAGE 38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</si>
</sst>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0"/>
    <numFmt numFmtId="167" formatCode="0.0000%"/>
    <numFmt numFmtId="168" formatCode="0.00000%"/>
    <numFmt numFmtId="169" formatCode="#,##0.0000000_);[Red]\(#,##0.0000000\)"/>
    <numFmt numFmtId="170" formatCode="#,##0.0000000"/>
  </numFmts>
  <fonts count="6">
    <font>
      <sz val="10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8" fontId="3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B26" sqref="B26"/>
    </sheetView>
  </sheetViews>
  <sheetFormatPr defaultColWidth="9.140625" defaultRowHeight="12.75"/>
  <cols>
    <col min="2" max="2" width="22.00390625" style="0" customWidth="1"/>
    <col min="3" max="4" width="15.140625" style="0" customWidth="1"/>
    <col min="5" max="5" width="13.8515625" style="0" customWidth="1"/>
  </cols>
  <sheetData>
    <row r="1" ht="25.5">
      <c r="B1" s="18" t="s">
        <v>9</v>
      </c>
    </row>
    <row r="3" spans="2:3" ht="12.75">
      <c r="B3" s="9" t="s">
        <v>0</v>
      </c>
      <c r="C3" s="10">
        <v>0.1</v>
      </c>
    </row>
    <row r="4" spans="2:3" ht="12.75">
      <c r="B4" s="9" t="s">
        <v>6</v>
      </c>
      <c r="C4" s="10">
        <f>C3/12</f>
        <v>0.008333333333333333</v>
      </c>
    </row>
    <row r="5" ht="13.5" thickBot="1"/>
    <row r="6" spans="2:5" ht="13.5" thickBot="1">
      <c r="B6" s="2" t="s">
        <v>7</v>
      </c>
      <c r="C6" s="2" t="s">
        <v>1</v>
      </c>
      <c r="D6" s="2" t="s">
        <v>2</v>
      </c>
      <c r="E6" s="2" t="s">
        <v>3</v>
      </c>
    </row>
    <row r="7" spans="2:5" ht="12.75">
      <c r="B7" s="3">
        <v>0</v>
      </c>
      <c r="C7" s="4">
        <v>600</v>
      </c>
      <c r="D7" s="5">
        <f>1/POWER(1+$C$4,B7)</f>
        <v>1</v>
      </c>
      <c r="E7" s="4">
        <f>C7*D7</f>
        <v>600</v>
      </c>
    </row>
    <row r="8" spans="2:5" ht="12.75">
      <c r="B8" s="3">
        <f>B7+1</f>
        <v>1</v>
      </c>
      <c r="C8" s="4">
        <v>-55</v>
      </c>
      <c r="D8" s="5">
        <f aca="true" t="shared" si="0" ref="D8:D19">1/POWER(1+$C$4,B8)</f>
        <v>0.9917355371900827</v>
      </c>
      <c r="E8" s="4">
        <f aca="true" t="shared" si="1" ref="E8:E19">C8*D8</f>
        <v>-54.54545454545455</v>
      </c>
    </row>
    <row r="9" spans="2:5" ht="12.75">
      <c r="B9" s="3">
        <f aca="true" t="shared" si="2" ref="B9:B19">B8+1</f>
        <v>2</v>
      </c>
      <c r="C9" s="4">
        <v>-55</v>
      </c>
      <c r="D9" s="5">
        <f t="shared" si="0"/>
        <v>0.9835393757257018</v>
      </c>
      <c r="E9" s="4">
        <f t="shared" si="1"/>
        <v>-54.0946656649136</v>
      </c>
    </row>
    <row r="10" spans="2:5" ht="12.75">
      <c r="B10" s="3">
        <f t="shared" si="2"/>
        <v>3</v>
      </c>
      <c r="C10" s="4">
        <v>-55</v>
      </c>
      <c r="D10" s="5">
        <f t="shared" si="0"/>
        <v>0.9754109511329275</v>
      </c>
      <c r="E10" s="4">
        <f t="shared" si="1"/>
        <v>-53.647602312311015</v>
      </c>
    </row>
    <row r="11" spans="2:5" ht="12.75">
      <c r="B11" s="3">
        <f t="shared" si="2"/>
        <v>4</v>
      </c>
      <c r="C11" s="4">
        <v>-55</v>
      </c>
      <c r="D11" s="5">
        <f t="shared" si="0"/>
        <v>0.9673497036029034</v>
      </c>
      <c r="E11" s="4">
        <f t="shared" si="1"/>
        <v>-53.20423369815969</v>
      </c>
    </row>
    <row r="12" spans="2:5" ht="12.75">
      <c r="B12" s="3">
        <f t="shared" si="2"/>
        <v>5</v>
      </c>
      <c r="C12" s="4">
        <v>-55</v>
      </c>
      <c r="D12" s="5">
        <f t="shared" si="0"/>
        <v>0.9593550779532927</v>
      </c>
      <c r="E12" s="4">
        <f t="shared" si="1"/>
        <v>-52.764529287431095</v>
      </c>
    </row>
    <row r="13" spans="2:5" ht="12.75">
      <c r="B13" s="3">
        <f t="shared" si="2"/>
        <v>6</v>
      </c>
      <c r="C13" s="4">
        <v>-55</v>
      </c>
      <c r="D13" s="5">
        <f t="shared" si="0"/>
        <v>0.9514265235900423</v>
      </c>
      <c r="E13" s="4">
        <f t="shared" si="1"/>
        <v>-52.32845879745233</v>
      </c>
    </row>
    <row r="14" spans="2:5" ht="12.75">
      <c r="B14" s="3">
        <f t="shared" si="2"/>
        <v>7</v>
      </c>
      <c r="C14" s="4">
        <v>-55</v>
      </c>
      <c r="D14" s="5">
        <f t="shared" si="0"/>
        <v>0.9435634944694635</v>
      </c>
      <c r="E14" s="4">
        <f t="shared" si="1"/>
        <v>-51.8959921958205</v>
      </c>
    </row>
    <row r="15" spans="2:5" ht="12.75">
      <c r="B15" s="3">
        <f t="shared" si="2"/>
        <v>8</v>
      </c>
      <c r="C15" s="4">
        <v>-55</v>
      </c>
      <c r="D15" s="5">
        <f t="shared" si="0"/>
        <v>0.935765449060625</v>
      </c>
      <c r="E15" s="4">
        <f t="shared" si="1"/>
        <v>-51.46709969833437</v>
      </c>
    </row>
    <row r="16" spans="2:5" ht="12.75">
      <c r="B16" s="3">
        <f t="shared" si="2"/>
        <v>9</v>
      </c>
      <c r="C16" s="4">
        <v>-55</v>
      </c>
      <c r="D16" s="5">
        <f t="shared" si="0"/>
        <v>0.9280318503080579</v>
      </c>
      <c r="E16" s="4">
        <f t="shared" si="1"/>
        <v>-51.041751766943186</v>
      </c>
    </row>
    <row r="17" spans="2:5" ht="12.75">
      <c r="B17" s="3">
        <f t="shared" si="2"/>
        <v>10</v>
      </c>
      <c r="C17" s="4">
        <v>-55</v>
      </c>
      <c r="D17" s="5">
        <f t="shared" si="0"/>
        <v>0.9203621655947681</v>
      </c>
      <c r="E17" s="4">
        <f t="shared" si="1"/>
        <v>-50.61991910771225</v>
      </c>
    </row>
    <row r="18" spans="2:5" ht="12.75">
      <c r="B18" s="3">
        <f t="shared" si="2"/>
        <v>11</v>
      </c>
      <c r="C18" s="4">
        <v>-55</v>
      </c>
      <c r="D18" s="5">
        <f t="shared" si="0"/>
        <v>0.9127558667055553</v>
      </c>
      <c r="E18" s="4">
        <f t="shared" si="1"/>
        <v>-50.20157266880554</v>
      </c>
    </row>
    <row r="19" spans="2:5" ht="13.5" thickBot="1">
      <c r="B19" s="6">
        <f t="shared" si="2"/>
        <v>12</v>
      </c>
      <c r="C19" s="7">
        <v>-55</v>
      </c>
      <c r="D19" s="8">
        <f t="shared" si="0"/>
        <v>0.9052124297906332</v>
      </c>
      <c r="E19" s="7">
        <f t="shared" si="1"/>
        <v>-49.786683638484824</v>
      </c>
    </row>
    <row r="20" spans="3:5" ht="12.75">
      <c r="C20" s="1"/>
      <c r="D20" s="9" t="s">
        <v>4</v>
      </c>
      <c r="E20" s="14">
        <f>SUM(E7:E19)</f>
        <v>-25.59796338182283</v>
      </c>
    </row>
    <row r="22" spans="2:3" ht="12.75">
      <c r="B22" s="11" t="s">
        <v>5</v>
      </c>
      <c r="C22" s="12">
        <f>NPV(C4,C7:C19)</f>
        <v>-25.386409965444226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B1" sqref="B1"/>
    </sheetView>
  </sheetViews>
  <sheetFormatPr defaultColWidth="9.140625" defaultRowHeight="12.75"/>
  <cols>
    <col min="2" max="2" width="22.00390625" style="0" customWidth="1"/>
    <col min="3" max="4" width="15.140625" style="0" customWidth="1"/>
    <col min="5" max="5" width="13.8515625" style="0" customWidth="1"/>
  </cols>
  <sheetData>
    <row r="1" ht="25.5">
      <c r="B1" s="18" t="s">
        <v>9</v>
      </c>
    </row>
    <row r="3" spans="2:3" ht="12.75">
      <c r="B3" s="9" t="s">
        <v>0</v>
      </c>
      <c r="C3" s="10">
        <v>0.1</v>
      </c>
    </row>
    <row r="4" spans="2:3" ht="12.75">
      <c r="B4" s="9" t="s">
        <v>6</v>
      </c>
      <c r="C4" s="10">
        <f>C3/12</f>
        <v>0.008333333333333333</v>
      </c>
    </row>
    <row r="5" ht="13.5" thickBot="1"/>
    <row r="6" spans="2:5" ht="13.5" thickBot="1">
      <c r="B6" s="13" t="s">
        <v>7</v>
      </c>
      <c r="C6" s="13" t="s">
        <v>1</v>
      </c>
      <c r="D6" s="13" t="s">
        <v>2</v>
      </c>
      <c r="E6" s="13" t="s">
        <v>3</v>
      </c>
    </row>
    <row r="7" spans="2:5" ht="12.75">
      <c r="B7" s="3">
        <v>0</v>
      </c>
      <c r="C7" s="4">
        <v>-600</v>
      </c>
      <c r="D7" s="5">
        <f aca="true" t="shared" si="0" ref="D7:D19">1/POWER(1+$C$4,B7)</f>
        <v>1</v>
      </c>
      <c r="E7" s="4">
        <f aca="true" t="shared" si="1" ref="E7:E19">C7*D7</f>
        <v>-600</v>
      </c>
    </row>
    <row r="8" spans="2:5" ht="12.75">
      <c r="B8" s="3">
        <f aca="true" t="shared" si="2" ref="B8:B19">B7+1</f>
        <v>1</v>
      </c>
      <c r="C8" s="4">
        <v>55</v>
      </c>
      <c r="D8" s="5">
        <f t="shared" si="0"/>
        <v>0.9917355371900827</v>
      </c>
      <c r="E8" s="4">
        <f t="shared" si="1"/>
        <v>54.54545454545455</v>
      </c>
    </row>
    <row r="9" spans="2:5" ht="12.75">
      <c r="B9" s="3">
        <f t="shared" si="2"/>
        <v>2</v>
      </c>
      <c r="C9" s="4">
        <v>55</v>
      </c>
      <c r="D9" s="5">
        <f t="shared" si="0"/>
        <v>0.9835393757257018</v>
      </c>
      <c r="E9" s="4">
        <f t="shared" si="1"/>
        <v>54.0946656649136</v>
      </c>
    </row>
    <row r="10" spans="2:5" ht="12.75">
      <c r="B10" s="3">
        <f t="shared" si="2"/>
        <v>3</v>
      </c>
      <c r="C10" s="4">
        <v>55</v>
      </c>
      <c r="D10" s="5">
        <f t="shared" si="0"/>
        <v>0.9754109511329275</v>
      </c>
      <c r="E10" s="4">
        <f t="shared" si="1"/>
        <v>53.647602312311015</v>
      </c>
    </row>
    <row r="11" spans="2:5" ht="12.75">
      <c r="B11" s="3">
        <f t="shared" si="2"/>
        <v>4</v>
      </c>
      <c r="C11" s="4">
        <v>55</v>
      </c>
      <c r="D11" s="5">
        <f t="shared" si="0"/>
        <v>0.9673497036029034</v>
      </c>
      <c r="E11" s="4">
        <f t="shared" si="1"/>
        <v>53.20423369815969</v>
      </c>
    </row>
    <row r="12" spans="2:5" ht="12.75">
      <c r="B12" s="3">
        <f t="shared" si="2"/>
        <v>5</v>
      </c>
      <c r="C12" s="4">
        <v>55</v>
      </c>
      <c r="D12" s="5">
        <f t="shared" si="0"/>
        <v>0.9593550779532927</v>
      </c>
      <c r="E12" s="4">
        <f t="shared" si="1"/>
        <v>52.764529287431095</v>
      </c>
    </row>
    <row r="13" spans="2:5" ht="12.75">
      <c r="B13" s="3">
        <f t="shared" si="2"/>
        <v>6</v>
      </c>
      <c r="C13" s="4">
        <v>55</v>
      </c>
      <c r="D13" s="5">
        <f t="shared" si="0"/>
        <v>0.9514265235900423</v>
      </c>
      <c r="E13" s="4">
        <f t="shared" si="1"/>
        <v>52.32845879745233</v>
      </c>
    </row>
    <row r="14" spans="2:5" ht="12.75">
      <c r="B14" s="3">
        <f t="shared" si="2"/>
        <v>7</v>
      </c>
      <c r="C14" s="4">
        <v>55</v>
      </c>
      <c r="D14" s="5">
        <f t="shared" si="0"/>
        <v>0.9435634944694635</v>
      </c>
      <c r="E14" s="4">
        <f t="shared" si="1"/>
        <v>51.8959921958205</v>
      </c>
    </row>
    <row r="15" spans="2:5" ht="12.75">
      <c r="B15" s="3">
        <f t="shared" si="2"/>
        <v>8</v>
      </c>
      <c r="C15" s="4">
        <v>55</v>
      </c>
      <c r="D15" s="5">
        <f t="shared" si="0"/>
        <v>0.935765449060625</v>
      </c>
      <c r="E15" s="4">
        <f t="shared" si="1"/>
        <v>51.46709969833437</v>
      </c>
    </row>
    <row r="16" spans="2:5" ht="12.75">
      <c r="B16" s="3">
        <f t="shared" si="2"/>
        <v>9</v>
      </c>
      <c r="C16" s="4">
        <v>55</v>
      </c>
      <c r="D16" s="5">
        <f t="shared" si="0"/>
        <v>0.9280318503080579</v>
      </c>
      <c r="E16" s="4">
        <f t="shared" si="1"/>
        <v>51.041751766943186</v>
      </c>
    </row>
    <row r="17" spans="2:5" ht="12.75">
      <c r="B17" s="3">
        <f t="shared" si="2"/>
        <v>10</v>
      </c>
      <c r="C17" s="4">
        <v>55</v>
      </c>
      <c r="D17" s="5">
        <f t="shared" si="0"/>
        <v>0.9203621655947681</v>
      </c>
      <c r="E17" s="4">
        <f t="shared" si="1"/>
        <v>50.61991910771225</v>
      </c>
    </row>
    <row r="18" spans="2:5" ht="12.75">
      <c r="B18" s="3">
        <f t="shared" si="2"/>
        <v>11</v>
      </c>
      <c r="C18" s="4">
        <v>55</v>
      </c>
      <c r="D18" s="5">
        <f t="shared" si="0"/>
        <v>0.9127558667055553</v>
      </c>
      <c r="E18" s="4">
        <f t="shared" si="1"/>
        <v>50.20157266880554</v>
      </c>
    </row>
    <row r="19" spans="2:5" ht="13.5" thickBot="1">
      <c r="B19" s="6">
        <f t="shared" si="2"/>
        <v>12</v>
      </c>
      <c r="C19" s="7">
        <v>55</v>
      </c>
      <c r="D19" s="8">
        <f t="shared" si="0"/>
        <v>0.9052124297906332</v>
      </c>
      <c r="E19" s="7">
        <f t="shared" si="1"/>
        <v>49.786683638484824</v>
      </c>
    </row>
    <row r="20" spans="3:5" ht="12.75">
      <c r="C20" s="1"/>
      <c r="D20" s="9" t="s">
        <v>4</v>
      </c>
      <c r="E20" s="14">
        <f>SUM(E7:E19)</f>
        <v>25.59796338182283</v>
      </c>
    </row>
    <row r="22" spans="2:3" ht="12.75">
      <c r="B22" s="11" t="s">
        <v>5</v>
      </c>
      <c r="C22" s="12">
        <f>NPV(C4,C7:C19)</f>
        <v>25.386409965444226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4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22.00390625" style="0" customWidth="1"/>
    <col min="3" max="4" width="15.140625" style="0" customWidth="1"/>
    <col min="5" max="5" width="13.8515625" style="0" customWidth="1"/>
  </cols>
  <sheetData>
    <row r="1" ht="25.5">
      <c r="B1" s="18" t="s">
        <v>9</v>
      </c>
    </row>
    <row r="3" spans="2:3" ht="12.75">
      <c r="B3" s="9" t="s">
        <v>0</v>
      </c>
      <c r="C3" s="10">
        <v>0.1</v>
      </c>
    </row>
    <row r="4" spans="2:3" ht="12.75">
      <c r="B4" s="9" t="s">
        <v>6</v>
      </c>
      <c r="C4" s="16">
        <f>C3/12</f>
        <v>0.008333333333333333</v>
      </c>
    </row>
    <row r="5" ht="13.5" thickBot="1"/>
    <row r="6" spans="2:5" ht="13.5" thickBot="1">
      <c r="B6" s="13" t="s">
        <v>7</v>
      </c>
      <c r="C6" s="13" t="s">
        <v>1</v>
      </c>
      <c r="D6" s="13" t="s">
        <v>2</v>
      </c>
      <c r="E6" s="13" t="s">
        <v>3</v>
      </c>
    </row>
    <row r="7" spans="2:5" ht="12.75">
      <c r="B7" s="3">
        <v>0</v>
      </c>
      <c r="C7" s="4">
        <v>600</v>
      </c>
      <c r="D7" s="5">
        <f aca="true" t="shared" si="0" ref="D7:D19">1/POWER(1+$C$4,B7)</f>
        <v>1</v>
      </c>
      <c r="E7" s="4">
        <f aca="true" t="shared" si="1" ref="E7:E19">C7*D7</f>
        <v>600</v>
      </c>
    </row>
    <row r="8" spans="2:5" ht="12.75">
      <c r="B8" s="3">
        <f aca="true" t="shared" si="2" ref="B8:B19">B7+1</f>
        <v>1</v>
      </c>
      <c r="C8" s="4">
        <v>-55</v>
      </c>
      <c r="D8" s="5">
        <f t="shared" si="0"/>
        <v>0.9917355371900827</v>
      </c>
      <c r="E8" s="4">
        <f t="shared" si="1"/>
        <v>-54.54545454545455</v>
      </c>
    </row>
    <row r="9" spans="2:5" ht="12.75">
      <c r="B9" s="3">
        <f t="shared" si="2"/>
        <v>2</v>
      </c>
      <c r="C9" s="4">
        <v>-55</v>
      </c>
      <c r="D9" s="5">
        <f t="shared" si="0"/>
        <v>0.9835393757257018</v>
      </c>
      <c r="E9" s="4">
        <f t="shared" si="1"/>
        <v>-54.0946656649136</v>
      </c>
    </row>
    <row r="10" spans="2:5" ht="12.75">
      <c r="B10" s="3">
        <f t="shared" si="2"/>
        <v>3</v>
      </c>
      <c r="C10" s="4">
        <v>-55</v>
      </c>
      <c r="D10" s="5">
        <f t="shared" si="0"/>
        <v>0.9754109511329275</v>
      </c>
      <c r="E10" s="4">
        <f t="shared" si="1"/>
        <v>-53.647602312311015</v>
      </c>
    </row>
    <row r="11" spans="2:5" ht="12.75">
      <c r="B11" s="3">
        <f t="shared" si="2"/>
        <v>4</v>
      </c>
      <c r="C11" s="4">
        <v>-55</v>
      </c>
      <c r="D11" s="5">
        <f t="shared" si="0"/>
        <v>0.9673497036029034</v>
      </c>
      <c r="E11" s="4">
        <f t="shared" si="1"/>
        <v>-53.20423369815969</v>
      </c>
    </row>
    <row r="12" spans="2:5" ht="12.75">
      <c r="B12" s="3">
        <f t="shared" si="2"/>
        <v>5</v>
      </c>
      <c r="C12" s="4">
        <v>-55</v>
      </c>
      <c r="D12" s="5">
        <f t="shared" si="0"/>
        <v>0.9593550779532927</v>
      </c>
      <c r="E12" s="4">
        <f t="shared" si="1"/>
        <v>-52.764529287431095</v>
      </c>
    </row>
    <row r="13" spans="2:5" ht="12.75">
      <c r="B13" s="3">
        <f t="shared" si="2"/>
        <v>6</v>
      </c>
      <c r="C13" s="4">
        <v>-55</v>
      </c>
      <c r="D13" s="5">
        <f t="shared" si="0"/>
        <v>0.9514265235900423</v>
      </c>
      <c r="E13" s="4">
        <f t="shared" si="1"/>
        <v>-52.32845879745233</v>
      </c>
    </row>
    <row r="14" spans="2:5" ht="12.75">
      <c r="B14" s="3">
        <f t="shared" si="2"/>
        <v>7</v>
      </c>
      <c r="C14" s="4">
        <v>-55</v>
      </c>
      <c r="D14" s="5">
        <f t="shared" si="0"/>
        <v>0.9435634944694635</v>
      </c>
      <c r="E14" s="4">
        <f t="shared" si="1"/>
        <v>-51.8959921958205</v>
      </c>
    </row>
    <row r="15" spans="2:5" ht="12.75">
      <c r="B15" s="3">
        <f t="shared" si="2"/>
        <v>8</v>
      </c>
      <c r="C15" s="4">
        <v>-55</v>
      </c>
      <c r="D15" s="5">
        <f t="shared" si="0"/>
        <v>0.935765449060625</v>
      </c>
      <c r="E15" s="4">
        <f t="shared" si="1"/>
        <v>-51.46709969833437</v>
      </c>
    </row>
    <row r="16" spans="2:5" ht="12.75">
      <c r="B16" s="3">
        <f t="shared" si="2"/>
        <v>9</v>
      </c>
      <c r="C16" s="4">
        <v>-55</v>
      </c>
      <c r="D16" s="5">
        <f t="shared" si="0"/>
        <v>0.9280318503080579</v>
      </c>
      <c r="E16" s="4">
        <f t="shared" si="1"/>
        <v>-51.041751766943186</v>
      </c>
    </row>
    <row r="17" spans="2:5" ht="12.75">
      <c r="B17" s="3">
        <f t="shared" si="2"/>
        <v>10</v>
      </c>
      <c r="C17" s="4">
        <v>-55</v>
      </c>
      <c r="D17" s="5">
        <f t="shared" si="0"/>
        <v>0.9203621655947681</v>
      </c>
      <c r="E17" s="4">
        <f t="shared" si="1"/>
        <v>-50.61991910771225</v>
      </c>
    </row>
    <row r="18" spans="2:5" ht="12.75">
      <c r="B18" s="3">
        <f t="shared" si="2"/>
        <v>11</v>
      </c>
      <c r="C18" s="4">
        <v>-55</v>
      </c>
      <c r="D18" s="5">
        <f t="shared" si="0"/>
        <v>0.9127558667055553</v>
      </c>
      <c r="E18" s="4">
        <f t="shared" si="1"/>
        <v>-50.20157266880554</v>
      </c>
    </row>
    <row r="19" spans="2:5" ht="13.5" thickBot="1">
      <c r="B19" s="6">
        <f t="shared" si="2"/>
        <v>12</v>
      </c>
      <c r="C19" s="7">
        <v>-55</v>
      </c>
      <c r="D19" s="8">
        <f t="shared" si="0"/>
        <v>0.9052124297906332</v>
      </c>
      <c r="E19" s="7">
        <f t="shared" si="1"/>
        <v>-49.786683638484824</v>
      </c>
    </row>
    <row r="20" spans="3:5" ht="12.75">
      <c r="C20" s="1"/>
      <c r="D20" s="9" t="s">
        <v>4</v>
      </c>
      <c r="E20" s="14">
        <f>SUM(E7:E19)</f>
        <v>-25.59796338182283</v>
      </c>
    </row>
    <row r="22" spans="2:3" ht="12.75">
      <c r="B22" s="11" t="s">
        <v>5</v>
      </c>
      <c r="C22" s="17">
        <f>NPV(C4,C7:C19)</f>
        <v>-25.386409965444226</v>
      </c>
    </row>
    <row r="24" spans="2:3" ht="12.75">
      <c r="B24" s="11" t="s">
        <v>8</v>
      </c>
      <c r="C24" s="15">
        <f>IRR(C7:C19)</f>
        <v>0.014976664581679826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Rene van Dorp</dc:creator>
  <cp:keywords/>
  <dc:description/>
  <cp:lastModifiedBy>Faculty</cp:lastModifiedBy>
  <dcterms:created xsi:type="dcterms:W3CDTF">2003-04-26T15:25:37Z</dcterms:created>
  <dcterms:modified xsi:type="dcterms:W3CDTF">2008-05-28T21:22:56Z</dcterms:modified>
  <cp:category/>
  <cp:version/>
  <cp:contentType/>
  <cp:contentStatus/>
</cp:coreProperties>
</file>