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40" windowHeight="8070" activeTab="1"/>
  </bookViews>
  <sheets>
    <sheet name="Constant IR" sheetId="1" r:id="rId1"/>
    <sheet name="CHANGING IR" sheetId="2" r:id="rId2"/>
  </sheets>
  <definedNames/>
  <calcPr fullCalcOnLoad="1"/>
</workbook>
</file>

<file path=xl/sharedStrings.xml><?xml version="1.0" encoding="utf-8"?>
<sst xmlns="http://schemas.openxmlformats.org/spreadsheetml/2006/main" count="19" uniqueCount="10">
  <si>
    <t>End of Year</t>
  </si>
  <si>
    <t xml:space="preserve"> </t>
  </si>
  <si>
    <t>Annual Interest Rate (in %)</t>
  </si>
  <si>
    <t>Factor</t>
  </si>
  <si>
    <t>Future Value</t>
  </si>
  <si>
    <t>Present Value</t>
  </si>
  <si>
    <t>NPV</t>
  </si>
  <si>
    <t>EXCEL</t>
  </si>
  <si>
    <t>IR (in %)</t>
  </si>
  <si>
    <t>IRR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</si>
</sst>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00"/>
    <numFmt numFmtId="166" formatCode="0.0000000"/>
    <numFmt numFmtId="167" formatCode="&quot;$&quot;#,##0.000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8" fontId="0" fillId="0" borderId="0" xfId="0" applyNumberFormat="1" applyAlignment="1">
      <alignment/>
    </xf>
    <xf numFmtId="0" fontId="0" fillId="0" borderId="0" xfId="0" applyAlignment="1">
      <alignment/>
    </xf>
    <xf numFmtId="165" fontId="0" fillId="0" borderId="0" xfId="0" applyNumberFormat="1" applyAlignment="1">
      <alignment/>
    </xf>
    <xf numFmtId="9" fontId="0" fillId="0" borderId="0" xfId="0" applyNumberFormat="1" applyAlignment="1">
      <alignment/>
    </xf>
    <xf numFmtId="10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zoomScale="175" zoomScaleNormal="175" workbookViewId="0" topLeftCell="A1">
      <selection activeCell="C6" sqref="C6"/>
    </sheetView>
  </sheetViews>
  <sheetFormatPr defaultColWidth="9.140625" defaultRowHeight="12.75"/>
  <cols>
    <col min="1" max="1" width="25.140625" style="0" customWidth="1"/>
    <col min="2" max="2" width="12.00390625" style="0" customWidth="1"/>
    <col min="4" max="4" width="12.421875" style="0" customWidth="1"/>
  </cols>
  <sheetData>
    <row r="1" spans="1:2" ht="12.75">
      <c r="A1" t="s">
        <v>2</v>
      </c>
      <c r="B1" s="8">
        <v>10</v>
      </c>
    </row>
    <row r="2" ht="12.75">
      <c r="A2" t="s">
        <v>1</v>
      </c>
    </row>
    <row r="3" spans="1:4" ht="12.75">
      <c r="A3" s="1" t="s">
        <v>0</v>
      </c>
      <c r="B3" t="s">
        <v>4</v>
      </c>
      <c r="C3" t="s">
        <v>3</v>
      </c>
      <c r="D3" t="s">
        <v>5</v>
      </c>
    </row>
    <row r="4" spans="1:6" ht="12.75">
      <c r="A4" s="4">
        <v>0</v>
      </c>
      <c r="B4" s="2">
        <v>-425</v>
      </c>
      <c r="C4" s="5">
        <f>1/POWER(1+$B$1/100,A4)</f>
        <v>1</v>
      </c>
      <c r="D4" s="2">
        <f>B4*C4</f>
        <v>-425</v>
      </c>
      <c r="F4" s="2"/>
    </row>
    <row r="5" spans="1:4" ht="12.75">
      <c r="A5">
        <v>1</v>
      </c>
      <c r="B5" s="2">
        <v>110</v>
      </c>
      <c r="C5" s="5">
        <f>1/POWER(1+$B$1/100,A5)</f>
        <v>0.9090909090909091</v>
      </c>
      <c r="D5" s="2">
        <f>B5*C5</f>
        <v>100</v>
      </c>
    </row>
    <row r="6" spans="1:4" ht="12.75">
      <c r="A6">
        <v>2</v>
      </c>
      <c r="B6" s="2">
        <v>121</v>
      </c>
      <c r="C6" s="5">
        <f>1/POWER(1+$B$1/100,A6)</f>
        <v>0.8264462809917354</v>
      </c>
      <c r="D6" s="2">
        <f>B6*C6</f>
        <v>99.99999999999999</v>
      </c>
    </row>
    <row r="7" spans="1:4" ht="12.75">
      <c r="A7">
        <v>3</v>
      </c>
      <c r="B7" s="2">
        <v>133.1</v>
      </c>
      <c r="C7" s="5">
        <f>1/POWER(1+$B$1/100,A7)</f>
        <v>0.7513148009015775</v>
      </c>
      <c r="D7" s="2">
        <f>B7*C7</f>
        <v>99.99999999999997</v>
      </c>
    </row>
    <row r="8" spans="1:4" ht="12.75">
      <c r="A8">
        <v>4</v>
      </c>
      <c r="B8" s="2">
        <v>146.41</v>
      </c>
      <c r="C8" s="5">
        <f>1/POWER(1+$B$1/100,A8)</f>
        <v>0.6830134553650705</v>
      </c>
      <c r="D8" s="2">
        <f>B8*C8</f>
        <v>99.99999999999997</v>
      </c>
    </row>
    <row r="10" spans="3:4" ht="12.75">
      <c r="C10" t="s">
        <v>6</v>
      </c>
      <c r="D10" s="2">
        <f>SUM(D4:D8)</f>
        <v>-25.000000000000057</v>
      </c>
    </row>
    <row r="12" spans="3:5" ht="12.75">
      <c r="C12" t="s">
        <v>7</v>
      </c>
      <c r="D12" s="3">
        <f>B4+NPV(B1/100,B5:B8)</f>
        <v>-25.000000000000057</v>
      </c>
      <c r="E12" s="2"/>
    </row>
    <row r="14" spans="3:4" ht="12.75">
      <c r="C14" t="s">
        <v>9</v>
      </c>
      <c r="D14" s="7">
        <f>IRR(B4:B8)</f>
        <v>0.07380195226100211</v>
      </c>
    </row>
    <row r="16" ht="12.75">
      <c r="B16" s="6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4"/>
  <sheetViews>
    <sheetView tabSelected="1" zoomScale="160" zoomScaleNormal="160" workbookViewId="0" topLeftCell="A1">
      <selection activeCell="A9" sqref="A9"/>
    </sheetView>
  </sheetViews>
  <sheetFormatPr defaultColWidth="9.140625" defaultRowHeight="12.75"/>
  <cols>
    <col min="1" max="1" width="25.140625" style="0" customWidth="1"/>
    <col min="2" max="2" width="12.00390625" style="0" customWidth="1"/>
    <col min="4" max="4" width="12.421875" style="0" customWidth="1"/>
  </cols>
  <sheetData>
    <row r="1" spans="1:2" ht="12.75">
      <c r="A1" t="s">
        <v>2</v>
      </c>
      <c r="B1">
        <v>10</v>
      </c>
    </row>
    <row r="2" ht="12.75">
      <c r="A2" t="s">
        <v>1</v>
      </c>
    </row>
    <row r="3" spans="1:5" ht="12.75">
      <c r="A3" s="1" t="s">
        <v>0</v>
      </c>
      <c r="B3" t="s">
        <v>4</v>
      </c>
      <c r="C3" t="s">
        <v>3</v>
      </c>
      <c r="D3" t="s">
        <v>5</v>
      </c>
      <c r="E3" s="1" t="s">
        <v>8</v>
      </c>
    </row>
    <row r="4" spans="1:5" ht="12.75">
      <c r="A4" s="9">
        <v>0</v>
      </c>
      <c r="B4" s="2">
        <v>-425</v>
      </c>
      <c r="C4" s="5">
        <v>1</v>
      </c>
      <c r="D4" s="2">
        <v>-425</v>
      </c>
      <c r="E4" s="1"/>
    </row>
    <row r="5" spans="1:6" ht="12.75">
      <c r="A5">
        <v>1</v>
      </c>
      <c r="B5" s="2">
        <v>110</v>
      </c>
      <c r="C5" s="5">
        <f>1/PRODUCT($F$5:F5)</f>
        <v>0.9090909090909091</v>
      </c>
      <c r="D5" s="2">
        <f>B5*C5</f>
        <v>100</v>
      </c>
      <c r="E5" s="1">
        <f>10</f>
        <v>10</v>
      </c>
      <c r="F5">
        <f>(1+E5/100)</f>
        <v>1.1</v>
      </c>
    </row>
    <row r="6" spans="1:6" ht="12.75">
      <c r="A6">
        <v>2</v>
      </c>
      <c r="B6" s="2">
        <v>121</v>
      </c>
      <c r="C6" s="5">
        <f>1/PRODUCT($F$5:F6)</f>
        <v>0.8417508417508416</v>
      </c>
      <c r="D6" s="2">
        <f>B6*C6</f>
        <v>101.85185185185183</v>
      </c>
      <c r="E6" s="1">
        <v>8</v>
      </c>
      <c r="F6">
        <f>(1+E6/100)</f>
        <v>1.08</v>
      </c>
    </row>
    <row r="7" spans="1:6" ht="12.75">
      <c r="A7">
        <v>3</v>
      </c>
      <c r="B7" s="2">
        <v>133.1</v>
      </c>
      <c r="C7" s="5">
        <f>1/PRODUCT($F$5:F7)</f>
        <v>0.7515632515632513</v>
      </c>
      <c r="D7" s="2">
        <f>B7*C7</f>
        <v>100.03306878306874</v>
      </c>
      <c r="E7" s="1">
        <v>12</v>
      </c>
      <c r="F7">
        <f>(1+E7/100)</f>
        <v>1.12</v>
      </c>
    </row>
    <row r="8" spans="1:6" ht="12.75">
      <c r="A8">
        <v>4</v>
      </c>
      <c r="B8" s="2">
        <v>146.41</v>
      </c>
      <c r="C8" s="5">
        <f>1/PRODUCT($F$5:F8)</f>
        <v>0.6770840104173436</v>
      </c>
      <c r="D8" s="2">
        <f>B8*C8</f>
        <v>99.13186996520326</v>
      </c>
      <c r="E8" s="1">
        <v>11</v>
      </c>
      <c r="F8">
        <f>(1+E8/100)</f>
        <v>1.11</v>
      </c>
    </row>
    <row r="10" spans="3:4" ht="12.75">
      <c r="C10" t="s">
        <v>6</v>
      </c>
      <c r="D10" s="2">
        <f>SUM(D4:D8)</f>
        <v>-23.983209399876145</v>
      </c>
    </row>
    <row r="12" spans="3:4" ht="12.75">
      <c r="C12" t="s">
        <v>7</v>
      </c>
      <c r="D12" s="3">
        <f>B4+NPV(B1/100,B5:B8)</f>
        <v>-25.000000000000057</v>
      </c>
    </row>
    <row r="14" spans="3:4" ht="12.75">
      <c r="C14" t="s">
        <v>9</v>
      </c>
      <c r="D14" s="7">
        <f>IRR(B4:B8)</f>
        <v>0.07380195226100211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George Washington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Faculty</dc:creator>
  <cp:keywords/>
  <dc:description/>
  <cp:lastModifiedBy>Faculty</cp:lastModifiedBy>
  <dcterms:created xsi:type="dcterms:W3CDTF">2008-05-21T19:06:17Z</dcterms:created>
  <dcterms:modified xsi:type="dcterms:W3CDTF">2008-05-22T00:12:54Z</dcterms:modified>
  <cp:category/>
  <cp:version/>
  <cp:contentType/>
  <cp:contentStatus/>
</cp:coreProperties>
</file>